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ac55bbab7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de7081294bdd4017"/>
    <x:sheet xmlns:r="http://schemas.openxmlformats.org/officeDocument/2006/relationships" name="Показники" sheetId="2" r:id="R112f898b813f4e86"/>
    <x:sheet xmlns:r="http://schemas.openxmlformats.org/officeDocument/2006/relationships" name="Штат" sheetId="3" r:id="R7bdd036c9b1d464e"/>
    <x:sheet xmlns:r="http://schemas.openxmlformats.org/officeDocument/2006/relationships" name="Загальний алгоритм" sheetId="4" r:id="Radc80834687b422b"/>
    <x:sheet xmlns:r="http://schemas.openxmlformats.org/officeDocument/2006/relationships" name="Постійні витрати" sheetId="5" r:id="Re0738939af26479a"/>
    <x:sheet xmlns:r="http://schemas.openxmlformats.org/officeDocument/2006/relationships" name="Змінні витрати" sheetId="6" r:id="R7c457e45d64649ed"/>
    <x:sheet xmlns:r="http://schemas.openxmlformats.org/officeDocument/2006/relationships" name="Фін.план" sheetId="7" r:id="R5845bd7afa7d479b"/>
    <x:sheet xmlns:r="http://schemas.openxmlformats.org/officeDocument/2006/relationships" name="Точка беззбитковості" sheetId="8" r:id="R7f2406c5f3c14eb8"/>
    <x:sheet xmlns:r="http://schemas.openxmlformats.org/officeDocument/2006/relationships" name="Питання для аналізу" sheetId="9" r:id="R12ebdf3d275f4957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tc={5FC08AB2-B248-64E8-89A8-8C4D51476B46}</x:author>
    <x:author>tc={2AFA3666-EA63-E70F-9D55-D6D5B5B0E3F1}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<x:sst xmlns:x="http://schemas.openxmlformats.org/spreadsheetml/2006/main">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</x:sst>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faabc3ce14b4c" /><Relationship Type="http://schemas.openxmlformats.org/officeDocument/2006/relationships/theme" Target="/xl/theme/theme1.xml" Id="Rf226efe067744474" /><Relationship Type="http://schemas.openxmlformats.org/officeDocument/2006/relationships/sharedStrings" Target="/xl/sharedStrings.xml" Id="R1865566cc1f64e4c" /><Relationship Type="http://schemas.openxmlformats.org/officeDocument/2006/relationships/worksheet" Target="/xl/worksheets/sheet1.xml" Id="Rde7081294bdd4017" /><Relationship Type="http://schemas.openxmlformats.org/officeDocument/2006/relationships/worksheet" Target="/xl/worksheets/sheet2.xml" Id="R112f898b813f4e86" /><Relationship Type="http://schemas.openxmlformats.org/officeDocument/2006/relationships/worksheet" Target="/xl/worksheets/sheet3.xml" Id="R7bdd036c9b1d464e" /><Relationship Type="http://schemas.openxmlformats.org/officeDocument/2006/relationships/worksheet" Target="/xl/worksheets/sheet4.xml" Id="Radc80834687b422b" /><Relationship Type="http://schemas.openxmlformats.org/officeDocument/2006/relationships/worksheet" Target="/xl/worksheets/sheet5.xml" Id="Re0738939af26479a" /><Relationship Type="http://schemas.openxmlformats.org/officeDocument/2006/relationships/worksheet" Target="/xl/worksheets/sheet6.xml" Id="R7c457e45d64649ed" /><Relationship Type="http://schemas.openxmlformats.org/officeDocument/2006/relationships/worksheet" Target="/xl/worksheets/sheet7.xml" Id="R5845bd7afa7d479b" /><Relationship Type="http://schemas.openxmlformats.org/officeDocument/2006/relationships/worksheet" Target="/xl/worksheets/sheet8.xml" Id="R7f2406c5f3c14eb8" /><Relationship Type="http://schemas.openxmlformats.org/officeDocument/2006/relationships/worksheet" Target="/xl/worksheets/sheet9.xml" Id="R12ebdf3d275f4957" /><Relationship Type="http://schemas.microsoft.com/office/2017/10/relationships/person" Target="/xl/persons/person.xml" Id="Redff48c076214b2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3954956e02a4a6d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3954956e02a4a6d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A190893F-0E33-4B95-9B8A-72AEFF47AA97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43.484" personId="{A190893F-0E33-4B95-9B8A-72AEFF47AA97}" id="{5FC08AB2-B248-64E8-89A8-8C4D51476B46}">
    <xltc:text>Стартовая ставка 5% задана владельцем проекта. Поле остаётся редактируемым.</xltc:text>
  </xltc:threadedComment>
  <xltc:threadedComment ref="B28" dT="2026-08-12T14:06:43.484" personId="{A190893F-0E33-4B95-9B8A-72AEFF47AA97}" id="{2AFA3666-EA63-E70F-9D55-D6D5B5B0E3F1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4d816e5d4a3941a9" /><Relationship Type="http://schemas.openxmlformats.org/officeDocument/2006/relationships/vmlDrawing" Target="/xl/drawings/vmldrawing.vml" Id="R518ac3e9f04b4bca" /><Relationship Type="http://schemas.microsoft.com/office/2017/10/relationships/threadedComment" Target="/xl/threadedcomments/threadedcomment.xml" Id="R0c38d42a79294c9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70f0591e9af64788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Калькулятор прибыли бизнеса в сфере услуг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Сценарий расчёта: Услуги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Выберите тип бизнеса, чтобы открыть отдельную финансовую модель с подходящими полями расчета.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Введите собственные показатели. Выбранный сценарий меняет только смысл подписей и не изменяет формулы или числа.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Калькулятор собирает единый бизнес-план из продаж, среднего чека, себестоимости, штата, налогов, постоянных и переменных расходов.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Выберите модель бизнеса, чтобы поля назывались привычно для интернет-магазина, розницы, услуг, производства или заведения питания. Смена сценария не меняет введённые числа и формулы.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Обычные продажи и продажи с вашей доставкой считаются отдельно. Один заказ нужно указать только один раз.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Если какой-то вид продаж или статья расходов к бизнесу не относится, оставьте поле пустым или нулевым — остальные показатели продолжат рассчитываться.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Модель показывает доходы, себестоимость, валовую, маржинальную и чистую прибыль, потребность в инвестициях, точку безубыточности и окупаемость.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Укажите целевую чистую прибыль, чтобы определить необходимое количество продаж или операций в день.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Общий алгоритм планирования прибыли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Выделите постоянные расходы — они возникают независимо от объёма деятельности: аренда, оклады, бухгалтерское и юридическое обслуживание.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Выделите переменные расходы — они растут вместе с объёмом деятельности: себестоимость, налог и военный сбор с оборота, доставка, бонусы, маркетинг и списания.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Оцените уровень дохода и валовой прибыли на основании объёма операций, среднего чека и себестоимости одной операции.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Сопоставьте валовую прибыль с постоянными и переменными расходами и найдите точку безубыточности.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Поставьте амбициозную, но реалистичную цель по чистой прибыли и проверьте, какой объём продаж для неё нужен.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Настройки расчёта и налоги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Калькулятор не выбирает группу ФОП за пользователя. Для 3-й группы в 2026 году стартовые значения — 5% единого налога и 1% военного сбора с оборота. Любое поле можно изменить под свои условия.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Плановые показатели бизнеса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Инфраструктура</x:t>
        </x:is>
      </x:c>
      <x:c r="B3" s="6"/>
      <x:c r="C3" s="8"/>
      <x:c r="D3" s="6"/>
      <x:c r="E3" s="92" t="inlineStr">
        <x:is>
          <x:t>Настройки расчёта и налоги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Площадь помещения</x:t>
        </x:is>
      </x:c>
      <x:c r="B4" s="11">
        <x:v>120</x:v>
      </x:c>
      <x:c r="C4" s="8" t="inlineStr">
        <x:is>
          <x:t>м²</x:t>
        </x:is>
      </x:c>
      <x:c r="D4" s="6"/>
      <x:c r="E4" s="97" t="inlineStr">
        <x:is>
          <x:t>Сколько дней в месяц вы продаёте</x:t>
        </x:is>
      </x:c>
      <x:c r="F4" s="100">
        <x:v>26</x:v>
      </x:c>
      <x:c r="G4" s="103" t="inlineStr">
        <x:is>
          <x:t>дней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Арендная плата</x:t>
        </x:is>
      </x:c>
      <x:c r="B5" s="11">
        <x:v>450</x:v>
      </x:c>
      <x:c r="C5" s="8" t="inlineStr">
        <x:is>
          <x:t>грн за м²/месяц</x:t>
        </x:is>
      </x:c>
      <x:c r="D5" s="6"/>
      <x:c r="E5" s="97" t="inlineStr">
        <x:is>
          <x:t>Сколько дней в месяц вы оплачиваете доставку</x:t>
        </x:is>
      </x:c>
      <x:c r="F5" s="100">
        <x:v>26</x:v>
      </x:c>
      <x:c r="G5" s="103" t="inlineStr">
        <x:is>
          <x:t>дней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Предоплата за аренду</x:t>
        </x:is>
      </x:c>
      <x:c r="B6" s="12">
        <x:v>2</x:v>
      </x:c>
      <x:c r="C6" s="8" t="inlineStr">
        <x:is>
          <x:t>месяцев</x:t>
        </x:is>
      </x:c>
      <x:c r="D6" s="6"/>
      <x:c r="E6" s="97" t="inlineStr">
        <x:is>
          <x:t>Военный сбор с зарплаты сотрудников</x:t>
        </x:is>
      </x:c>
      <x:c r="F6" s="101">
        <x:v>0.05</x:v>
      </x:c>
      <x:c r="G6" s="103" t="inlineStr">
        <x:is>
          <x:t>% зарплаты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Коммунальные услуги</x:t>
        </x:is>
      </x:c>
      <x:c r="B7" s="13">
        <x:v>12000</x:v>
      </x:c>
      <x:c r="C7" s="8" t="inlineStr">
        <x:is>
          <x:t>грн/месяц</x:t>
        </x:is>
      </x:c>
      <x:c r="D7" s="6"/>
      <x:c r="E7" s="97" t="inlineStr">
        <x:is>
          <x:t>Налог с зарплаты сотрудника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Расходы на ремонт</x:t>
        </x:is>
      </x:c>
      <x:c r="B8" s="14">
        <x:v>250000</x:v>
      </x:c>
      <x:c r="C8" s="8" t="inlineStr">
        <x:is>
          <x:t>грн</x:t>
        </x:is>
      </x:c>
      <x:c r="D8" s="6"/>
      <x:c r="E8" s="97" t="inlineStr">
        <x:is>
          <x:t>ЕСВ, который платит работодатель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Покупка оборудования и мебели</x:t>
        </x:is>
      </x:c>
      <x:c r="B9" s="14">
        <x:v>400000</x:v>
      </x:c>
      <x:c r="C9" s="8" t="inlineStr">
        <x:is>
          <x:t>грн</x:t>
        </x:is>
      </x:c>
      <x:c r="D9" s="6"/>
      <x:c r="E9" s="97" t="inlineStr">
        <x:is>
          <x:t>Минимальная зарплата</x:t>
        </x:is>
      </x:c>
      <x:c r="F9" s="102">
        <x:v>8647</x:v>
      </x:c>
      <x:c r="G9" s="103" t="inlineStr">
        <x:is>
          <x:t>грн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Сайт, кассовое ПО и другие инвестиции</x:t>
        </x:is>
      </x:c>
      <x:c r="B10" s="14">
        <x:v>160000</x:v>
      </x:c>
      <x:c r="C10" s="8" t="inlineStr">
        <x:is>
          <x:t>грн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Регистрация, стартовая реклама и другие начальные расходы</x:t>
        </x:is>
      </x:c>
      <x:c r="B11" s="17">
        <x:v>90000</x:v>
      </x:c>
      <x:c r="C11" s="8" t="inlineStr">
        <x:is>
          <x:t>грн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Операционные показатели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Сколько выездов к клиентам за день?</x:t>
        </x:is>
      </x:c>
      <x:c r="B14" s="12">
        <x:v>22</x:v>
      </x:c>
      <x:c r="C14" s="8" t="inlineStr">
        <x:is>
          <x:t>услуг/день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Сколько услуг оказываете у себя или онлайн за день?</x:t>
        </x:is>
      </x:c>
      <x:c r="B15" s="11">
        <x:v>50</x:v>
      </x:c>
      <x:c r="C15" s="8" t="inlineStr">
        <x:is>
          <x:t>услуг/день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Средняя цена услуги с выездом</x:t>
        </x:is>
      </x:c>
      <x:c r="B16" s="12">
        <x:v>2800</x:v>
      </x:c>
      <x:c r="C16" s="8" t="inlineStr">
        <x:is>
          <x:t>грн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Средняя цена услуги у вас или онлайн</x:t>
        </x:is>
      </x:c>
      <x:c r="B17" s="11">
        <x:v>2100</x:v>
      </x:c>
      <x:c r="C17" s="8" t="inlineStr">
        <x:is>
          <x:t>грн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Запас товаров, материалов или сырья</x:t>
        </x:is>
      </x:c>
      <x:c r="B18" s="12">
        <x:v>45</x:v>
      </x:c>
      <x:c r="C18" s="8" t="inlineStr">
        <x:is>
          <x:t>дней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Отсрочка платежа поставщикам</x:t>
        </x:is>
      </x:c>
      <x:c r="B19" s="12">
        <x:v>20</x:v>
      </x:c>
      <x:c r="C19" s="8" t="inlineStr">
        <x:is>
          <x:t>дней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Себестоимость и переменные расходы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Материалы и другие расходы на одну выездную услугу</x:t>
        </x:is>
      </x:c>
      <x:c r="B22" s="12">
        <x:v>1900</x:v>
      </x:c>
      <x:c r="C22" s="8" t="inlineStr">
        <x:is>
          <x:t>грн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Материалы и другие расходы на одну обычную услугу</x:t>
        </x:is>
      </x:c>
      <x:c r="B23" s="11">
        <x:v>1400</x:v>
      </x:c>
      <x:c r="C23" s="8" t="inlineStr">
        <x:is>
          <x:t>грн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Бонусы и премии сотрудникам</x:t>
        </x:is>
      </x:c>
      <x:c r="B24" s="19">
        <x:v>0.03</x:v>
      </x:c>
      <x:c r="C24" s="8" t="inlineStr">
        <x:is>
          <x:t>% дохода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Сколько стоит один выезд к клиенту?</x:t>
        </x:is>
      </x:c>
      <x:c r="B25" s="12">
        <x:v>150</x:v>
      </x:c>
      <x:c r="C25" s="8" t="inlineStr">
        <x:is>
          <x:t>грн/выезд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Текущие маркетинговые расходы</x:t>
        </x:is>
      </x:c>
      <x:c r="B26" s="20">
        <x:v>0.04</x:v>
      </x:c>
      <x:c r="C26" s="8" t="inlineStr">
        <x:is>
          <x:t>% дохода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Единый налог ФОП 3-й группы</x:t>
        </x:is>
      </x:c>
      <x:c r="B27" s="104">
        <x:v>0.05</x:v>
      </x:c>
      <x:c r="C27" s="8" t="inlineStr">
        <x:is>
          <x:t>% оборота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Военный сбор ФОП с оборота</x:t>
        </x:is>
      </x:c>
      <x:c r="B28" s="104">
        <x:v>0.01</x:v>
      </x:c>
      <x:c r="C28" s="8" t="inlineStr">
        <x:is>
          <x:t>% оборота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Брак, возвраты и списания</x:t>
        </x:is>
      </x:c>
      <x:c r="B29" s="105">
        <x:v>0.01</x:v>
      </x:c>
      <x:c r="C29" s="8" t="inlineStr">
        <x:is>
          <x:t>% дохода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518ac3e9f04b4bca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На одного сотрудника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Должность</x:t>
        </x:is>
      </x:c>
      <x:c r="B2" s="26" t="inlineStr">
        <x:is>
          <x:t>Количество сотрудников</x:t>
        </x:is>
      </x:c>
      <x:c r="C2" s="27" t="inlineStr">
        <x:is>
          <x:t>Начисленная зарплата</x:t>
        </x:is>
      </x:c>
      <x:c r="D2" s="27" t="inlineStr">
        <x:is>
          <x:t>Военный сбор</x:t>
        </x:is>
      </x:c>
      <x:c r="E2" s="27" t="inlineStr">
        <x:is>
          <x:t>НДФЛ</x:t>
        </x:is>
      </x:c>
      <x:c r="F2" s="27" t="inlineStr">
        <x:is>
          <x:t>Зарплата на руки</x:t>
        </x:is>
      </x:c>
      <x:c r="G2" s="27" t="inlineStr">
        <x:is>
          <x:t>ЕСВ</x:t>
        </x:is>
      </x:c>
      <x:c r="H2" s="28" t="inlineStr">
        <x:is>
          <x:t>Расход на одного сотрудника</x:t>
        </x:is>
      </x:c>
      <x:c r="I2" s="29" t="inlineStr">
        <x:is>
          <x:t>Расход на всех сотрудников</x:t>
        </x:is>
      </x:c>
      <x:c r="J2" s="30" t="inlineStr">
        <x:is>
          <x:t>На руки всем сотрудникам</x:t>
        </x:is>
      </x:c>
      <x:c r="K2" s="31" t="inlineStr">
        <x:is>
          <x:t>Всего налогов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Владелец / директор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Администратор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Специалист 1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Специалист 2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Выездной специалист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Бухгалтер / ассистент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Итого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Общий алгоритм планирования прибыли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Выделите постоянные расходы — они возникают независимо от объёма деятельности: аренда, оклады, бухгалтерское и юридическое обслуживание.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Выделите переменные расходы — они растут вместе с объёмом деятельности: себестоимость, налог и военный сбор с оборота, доставка, бонусы, маркетинг и списания.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Оцените уровень дохода и валовой прибыли на основании объёма операций, среднего чека и себестоимости одной операции.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Сопоставьте валовую прибыль с постоянными и переменными расходами и найдите точку безубыточности.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Поставьте амбициозную, но реалистичную цель по чистой прибыли и проверьте, какой объём продаж для неё нужен.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Постоянные расходы за месяц</x:t>
        </x:is>
      </x:c>
      <x:c r="B1" s="37"/>
      <x:c r="C1" s="6"/>
      <x:c r="D1" s="2"/>
      <x:c r="E1" s="2"/>
      <x:c r="F1" s="2"/>
      <x:c r="G1" s="49" t="inlineStr">
        <x:is>
          <x:t>Настройки расчёта и налоги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ЕСВ владельца-ФЛП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Заработная плата и налоги с заработной платы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Минимальная зарплата для расчёта ЕСВ владельца-ФЛП</x:t>
        </x:is>
      </x:c>
      <x:c r="H3" s="50" t="n">
        <x:f>'Показники'!F9</x:f>
        <x:v>8647</x:v>
      </x:c>
      <x:c r="I3" s="50" t="inlineStr">
        <x:is>
          <x:t>грн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Аренда и коммунальные услуги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ЕСВ владельца-ФЛП</x:t>
        </x:is>
      </x:c>
      <x:c r="H4" s="52" t="n">
        <x:f>'Показники'!F8*H3</x:f>
        <x:v>1902.34</x:v>
      </x:c>
      <x:c r="I4" s="53" t="inlineStr">
        <x:is>
          <x:t>грн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Услуги бухгалтера и юриста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Поддержка сайта, ПО и социальных сетей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Другие расходы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Всего постоянных расходов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Переменные расходы за месяц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Бонусы сотрудникам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Доставка покупателям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Текущие маркетинговые мероприятия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Единый налог ФОП с оборота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Военный сбор ФОП с оборота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Брак, возвраты и списания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Всего переменных расходов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Планирование инвестиций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Активы</x:t>
        </x:is>
      </x:c>
      <x:c r="B2" s="66" t="inlineStr">
        <x:is>
          <x:t>Сумма</x:t>
        </x:is>
      </x:c>
      <x:c r="C2" s="65" t="inlineStr">
        <x:is>
          <x:t>Собственный капитал и обязательства</x:t>
        </x:is>
      </x:c>
      <x:c r="D2" s="66" t="inlineStr">
        <x:is>
          <x:t>Сумма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Основные средства</x:t>
        </x:is>
      </x:c>
      <x:c r="B3" s="69" t="n">
        <x:f>SUM(B4:B6)</x:f>
        <x:v>810000</x:v>
      </x:c>
      <x:c r="C3" s="70" t="inlineStr">
        <x:is>
          <x:t>Собственный капитал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Ремонт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Мебель и оборудование</x:t>
        </x:is>
      </x:c>
      <x:c r="B5" s="73" t="n">
        <x:f>'Показники'!B9</x:f>
        <x:v>400000</x:v>
      </x:c>
      <x:c r="C5" s="68" t="inlineStr">
        <x:is>
          <x:t>Кредиты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Другие основные средства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Запасы товаров, материалов или сырья</x:t>
        </x:is>
      </x:c>
      <x:c r="B7" s="69" t="n">
        <x:f>B16*'Показники'!B18/30</x:f>
        <x:v>4360200</x:v>
      </x:c>
      <x:c r="C7" s="68" t="inlineStr">
        <x:is>
          <x:t>Задолженность перед поставщиками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Предоплата за аренду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Резерв средств на непредвиденные расходы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Всего ресурсов (активов)</x:t>
        </x:is>
      </x:c>
      <x:c r="B10" s="76" t="n">
        <x:f>B3+B7+B8+B9</x:f>
        <x:v>5478200</x:v>
      </x:c>
      <x:c r="C10" s="75" t="inlineStr">
        <x:is>
          <x:t>Всего капитала, инвестиций и обязательств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Потребность в инвестициях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Планирование прибыли за месяц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Собственный капитал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Доходы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Доходы услуг в точке или онлайн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Начальные расходы на запуск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Доходы выездных услуг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Себестоимость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Себестоимость услуг без выезда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Себестоимость выездных услуг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Валовая прибыль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Переменные расходы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Маржинальная прибыль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Постоянные расходы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Чистая прибыль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Услуг в день: в точке/онлайн + выездные</x:t>
        </x:is>
      </x:c>
      <x:c r="B1" s="86" t="inlineStr">
        <x:is>
          <x:t>Постоянные расходы</x:t>
        </x:is>
      </x:c>
      <x:c r="C1" s="87" t="inlineStr">
        <x:is>
          <x:t>Переменные расходы</x:t>
        </x:is>
      </x:c>
      <x:c r="D1" s="87" t="inlineStr">
        <x:is>
          <x:t>Всего расходов</x:t>
        </x:is>
      </x:c>
      <x:c r="E1" s="87" t="inlineStr">
        <x:is>
          <x:t>Валовая прибыль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70f0591e9af64788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Вопросы для анализа результата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Какие статьи расходов являются ключевыми, а какие не принципиальны для достижения результата?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 каких факторах содержатся основные риски того, что проект окажется убыточным?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При каком уровне продаж при прочих равных может быть достигнута целевая прибыль?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Как построить систему мотивации сотрудников, чтобы они были заинтересованы в развитии бизнеса?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На что влияет отсрочка платежа от поставщиков?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Если повышение цен на 10% уменьшит количество клиентов и продажи на 15%, увеличится или уменьшится прибыль?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Изменяйте входные данные и отслеживайте, какие показатели сильнее всего меняют чистую прибыль.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